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esplaines-my.sharepoint.com/personal/akogut_desplainesil_gov/Documents/Desktop/Travel Policy as of July 15,2022/2025 Updated Forms (new 8.26.25)/"/>
    </mc:Choice>
  </mc:AlternateContent>
  <xr:revisionPtr revIDLastSave="20" documentId="8_{386C3FC4-1A2C-4EFD-9F9A-C94BCFF95DD4}" xr6:coauthVersionLast="47" xr6:coauthVersionMax="47" xr10:uidLastSave="{07F17696-9D73-4F16-8D1B-0F1121C0D23D}"/>
  <bookViews>
    <workbookView xWindow="28680" yWindow="-120" windowWidth="29040" windowHeight="15720" xr2:uid="{1D78174E-02EF-41E7-B813-E56F0E59AD28}"/>
  </bookViews>
  <sheets>
    <sheet name="City of Des Plaines" sheetId="4" r:id="rId1"/>
    <sheet name="Sheet3"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 l="1"/>
  <c r="I28" i="4" s="1"/>
  <c r="I12" i="4"/>
  <c r="I36" i="4"/>
  <c r="I35" i="4"/>
  <c r="I34" i="4"/>
  <c r="I37" i="4" s="1"/>
  <c r="G29" i="4"/>
  <c r="I29" i="4" s="1"/>
  <c r="G27" i="4"/>
  <c r="I27" i="4" s="1"/>
  <c r="G26" i="4"/>
  <c r="I26" i="4" s="1"/>
  <c r="G25" i="4"/>
  <c r="I25" i="4" s="1"/>
  <c r="G24" i="4"/>
  <c r="I24" i="4" s="1"/>
  <c r="G23" i="4"/>
  <c r="I23" i="4" s="1"/>
  <c r="I18" i="4"/>
  <c r="I17" i="4"/>
  <c r="I16" i="4"/>
  <c r="I15" i="4"/>
  <c r="I14" i="4"/>
  <c r="I13" i="4"/>
  <c r="I19" i="4" l="1"/>
  <c r="I30" i="4"/>
  <c r="I39" i="4" l="1"/>
  <c r="I41" i="4" s="1"/>
</calcChain>
</file>

<file path=xl/sharedStrings.xml><?xml version="1.0" encoding="utf-8"?>
<sst xmlns="http://schemas.openxmlformats.org/spreadsheetml/2006/main" count="67" uniqueCount="58">
  <si>
    <t>Department</t>
  </si>
  <si>
    <t>Purpose of Trip</t>
  </si>
  <si>
    <t xml:space="preserve">Location of Event </t>
  </si>
  <si>
    <t>Date</t>
  </si>
  <si>
    <t>MEALS - FIRST AND LAST DAY OF TRAVEL IS CALCULATED AT 75%</t>
  </si>
  <si>
    <t>Breakfast</t>
  </si>
  <si>
    <t>Lunch</t>
  </si>
  <si>
    <t xml:space="preserve">Dinner </t>
  </si>
  <si>
    <t>Incidental</t>
  </si>
  <si>
    <t xml:space="preserve">Total </t>
  </si>
  <si>
    <t>Incidental - $5</t>
  </si>
  <si>
    <t>Daily Per Diem Amount (meals/incidentals only)</t>
  </si>
  <si>
    <t>Per Diem Rates | GSA</t>
  </si>
  <si>
    <t xml:space="preserve">Total Miles Driven </t>
  </si>
  <si>
    <t>Subtract Miles on a Normal Daily Commute</t>
  </si>
  <si>
    <t>Total</t>
  </si>
  <si>
    <t>See Links Below</t>
  </si>
  <si>
    <t>Map from Googlemaps</t>
  </si>
  <si>
    <t>Illinois Tollway Account</t>
  </si>
  <si>
    <t>Toll Calculator</t>
  </si>
  <si>
    <t>Travelers Name</t>
  </si>
  <si>
    <t>Traveler Signature:</t>
  </si>
  <si>
    <t>LODGING</t>
  </si>
  <si>
    <t>AIRFARE</t>
  </si>
  <si>
    <t>Airplane Tickets</t>
  </si>
  <si>
    <t>Rental Vehicle</t>
  </si>
  <si>
    <t>RENTAL GAS</t>
  </si>
  <si>
    <t>Fuel</t>
  </si>
  <si>
    <t>Parking / Tolls</t>
  </si>
  <si>
    <t>Taxi / Ride Share</t>
  </si>
  <si>
    <t>Hotel</t>
  </si>
  <si>
    <t>TOLLS</t>
  </si>
  <si>
    <t xml:space="preserve">TRANSPORTATION </t>
  </si>
  <si>
    <t xml:space="preserve">RENTAL VEHICLE </t>
  </si>
  <si>
    <t xml:space="preserve"> CITY OF DES PLAINES</t>
  </si>
  <si>
    <t>Total Due to the Traveler:</t>
  </si>
  <si>
    <t xml:space="preserve"> TRAVEL REIMBURSEMENT FORM</t>
  </si>
  <si>
    <t>Supervisor Signature:</t>
  </si>
  <si>
    <t>Dept. Head Signature:</t>
  </si>
  <si>
    <t>See separate travel policy for specific instructions.</t>
  </si>
  <si>
    <t>Work Day     Yes or No</t>
  </si>
  <si>
    <t>MILEAGE - USING PERSONAL CAR, ONLY MILES IN EXCESS OF DAILY COMMUTE TO/FROM WORK</t>
  </si>
  <si>
    <t>Last Day</t>
  </si>
  <si>
    <t>First Day</t>
  </si>
  <si>
    <t>G/L Account:</t>
  </si>
  <si>
    <t>Project Code:</t>
  </si>
  <si>
    <t xml:space="preserve">G/L Total </t>
  </si>
  <si>
    <t>Date of Trip:</t>
  </si>
  <si>
    <t>To be reimbursed ensure that the form is submitted to Finance within 60 days from the date of the class. For classes scheduled in December, the submission deadline is no later than January 31st.</t>
  </si>
  <si>
    <t>Reimbursable Miles</t>
  </si>
  <si>
    <t>Yes</t>
  </si>
  <si>
    <t>No</t>
  </si>
  <si>
    <t>M&amp;IE Breakdown</t>
  </si>
  <si>
    <t>Breakfast - $23</t>
  </si>
  <si>
    <t>Lunch - $26</t>
  </si>
  <si>
    <t>Dinner - $38</t>
  </si>
  <si>
    <t>2025 Mileage Rate</t>
  </si>
  <si>
    <t>Oct 2024-Sep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</si>
</sst>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2"/>
      <color rgb="FFFF0000"/>
      <name val="Calibri"/>
      <family val="2"/>
      <scheme val="minor"/>
    </font>
    <font>
      <b/>
      <sz val="12"/>
      <color rgb="FFFF0000"/>
      <name val="Times New Roman"/>
      <family val="1"/>
    </font>
    <font>
      <b/>
      <sz val="12"/>
      <color theme="1"/>
      <name val="Calibri"/>
      <family val="2"/>
      <scheme val="minor"/>
    </font>
    <font>
      <b/>
      <sz val="16"/>
      <color theme="1"/>
      <name val="Calibri"/>
      <family val="2"/>
      <scheme val="minor"/>
    </font>
    <font>
      <b/>
      <sz val="16"/>
      <color theme="9" tint="-0.249977111117893"/>
      <name val="Calibri"/>
      <family val="2"/>
      <scheme val="minor"/>
    </font>
    <font>
      <b/>
      <sz val="11"/>
      <color rgb="FFFF0000"/>
      <name val="Calibri"/>
      <family val="2"/>
      <scheme val="minor"/>
    </font>
    <font>
      <b/>
      <sz val="9"/>
      <name val="Calibri"/>
      <family val="2"/>
      <scheme val="minor"/>
    </font>
    <font>
      <b/>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cellStyleXfs>
  <cellXfs count="64">
    <xf numFmtId="0" fontId="0" fillId="0" borderId="0" xfId="0"/>
    <xf numFmtId="0" fontId="3" fillId="0" borderId="0" xfId="3"/>
    <xf numFmtId="0" fontId="3" fillId="0" borderId="0" xfId="3" applyAlignment="1" applyProtection="1"/>
    <xf numFmtId="0" fontId="3" fillId="0" borderId="0" xfId="3" applyBorder="1" applyAlignment="1" applyProtection="1">
      <alignment horizontal="left"/>
      <protection locked="0"/>
    </xf>
    <xf numFmtId="0" fontId="3" fillId="0" borderId="0" xfId="3" applyBorder="1" applyAlignment="1" applyProtection="1">
      <alignment horizontal="left"/>
    </xf>
    <xf numFmtId="0" fontId="2" fillId="2" borderId="0" xfId="0" applyFont="1" applyFill="1"/>
    <xf numFmtId="9" fontId="0" fillId="2" borderId="8" xfId="0" applyNumberFormat="1" applyFill="1" applyBorder="1"/>
    <xf numFmtId="44" fontId="2" fillId="3" borderId="4" xfId="2" applyFont="1" applyFill="1" applyBorder="1"/>
    <xf numFmtId="43" fontId="2" fillId="3" borderId="10" xfId="1" applyFont="1" applyFill="1" applyBorder="1"/>
    <xf numFmtId="43" fontId="2" fillId="3" borderId="11" xfId="1" applyFont="1" applyFill="1" applyBorder="1"/>
    <xf numFmtId="43" fontId="5" fillId="3" borderId="10" xfId="1" applyFont="1" applyFill="1" applyBorder="1"/>
    <xf numFmtId="43" fontId="5" fillId="3" borderId="11" xfId="1" applyFont="1" applyFill="1" applyBorder="1"/>
    <xf numFmtId="0" fontId="4" fillId="0" borderId="0" xfId="0" applyFont="1"/>
    <xf numFmtId="44" fontId="5" fillId="3" borderId="6" xfId="2" applyFont="1" applyFill="1" applyBorder="1"/>
    <xf numFmtId="0" fontId="0" fillId="2" borderId="0" xfId="0" applyFill="1"/>
    <xf numFmtId="0" fontId="6" fillId="0" borderId="0" xfId="0" applyFont="1"/>
    <xf numFmtId="44" fontId="6" fillId="3" borderId="14" xfId="0" applyNumberFormat="1" applyFont="1" applyFill="1" applyBorder="1"/>
    <xf numFmtId="0" fontId="6" fillId="3" borderId="0" xfId="0" applyFont="1" applyFill="1" applyAlignment="1">
      <alignment horizontal="right"/>
    </xf>
    <xf numFmtId="0" fontId="4" fillId="3" borderId="0" xfId="0" applyFont="1" applyFill="1"/>
    <xf numFmtId="0" fontId="0" fillId="0" borderId="0" xfId="0" applyAlignment="1">
      <alignment horizontal="right"/>
    </xf>
    <xf numFmtId="43" fontId="2" fillId="3" borderId="13" xfId="1" applyFont="1" applyFill="1" applyBorder="1"/>
    <xf numFmtId="0" fontId="5" fillId="0" borderId="0" xfId="0" applyFont="1" applyAlignment="1">
      <alignment horizontal="right"/>
    </xf>
    <xf numFmtId="0" fontId="4" fillId="0" borderId="0" xfId="0" applyFont="1" applyAlignment="1">
      <alignment horizontal="right"/>
    </xf>
    <xf numFmtId="0" fontId="2" fillId="0" borderId="0" xfId="0" applyFont="1"/>
    <xf numFmtId="44" fontId="4" fillId="0" borderId="1" xfId="0" applyNumberFormat="1" applyFont="1" applyBorder="1"/>
    <xf numFmtId="0" fontId="2" fillId="0" borderId="1" xfId="0" applyFont="1" applyBorder="1" applyAlignment="1">
      <alignment horizontal="right"/>
    </xf>
    <xf numFmtId="0" fontId="13" fillId="0" borderId="0" xfId="0" applyFont="1" applyAlignment="1">
      <alignment horizontal="right"/>
    </xf>
    <xf numFmtId="0" fontId="11" fillId="4" borderId="8" xfId="0" applyFont="1" applyFill="1" applyBorder="1"/>
    <xf numFmtId="0" fontId="11" fillId="4" borderId="2" xfId="0" applyFont="1" applyFill="1" applyBorder="1"/>
    <xf numFmtId="0" fontId="11" fillId="4" borderId="9" xfId="0" applyFont="1" applyFill="1" applyBorder="1"/>
    <xf numFmtId="0" fontId="5" fillId="4" borderId="3" xfId="0" applyFont="1" applyFill="1" applyBorder="1"/>
    <xf numFmtId="9" fontId="5" fillId="4" borderId="3" xfId="0" applyNumberFormat="1" applyFont="1" applyFill="1" applyBorder="1"/>
    <xf numFmtId="0" fontId="5" fillId="4" borderId="5" xfId="0" applyFont="1" applyFill="1" applyBorder="1"/>
    <xf numFmtId="0" fontId="5" fillId="4" borderId="12" xfId="0" applyFont="1" applyFill="1" applyBorder="1"/>
    <xf numFmtId="0" fontId="5" fillId="4" borderId="3" xfId="0" applyFont="1" applyFill="1" applyBorder="1" applyAlignment="1">
      <alignment wrapText="1"/>
    </xf>
    <xf numFmtId="0" fontId="12" fillId="4" borderId="3" xfId="0" applyFont="1" applyFill="1" applyBorder="1" applyAlignment="1">
      <alignment wrapText="1"/>
    </xf>
    <xf numFmtId="0" fontId="5" fillId="4" borderId="5" xfId="0" applyFont="1" applyFill="1" applyBorder="1" applyAlignment="1">
      <alignment wrapText="1"/>
    </xf>
    <xf numFmtId="0" fontId="0" fillId="5" borderId="3" xfId="0" applyFill="1" applyBorder="1"/>
    <xf numFmtId="0" fontId="0" fillId="5" borderId="8" xfId="0" applyFill="1" applyBorder="1"/>
    <xf numFmtId="0" fontId="5" fillId="4" borderId="7" xfId="0" applyFont="1" applyFill="1" applyBorder="1" applyAlignment="1">
      <alignment horizontal="left"/>
    </xf>
    <xf numFmtId="0" fontId="5" fillId="4" borderId="7" xfId="0" applyFont="1" applyFill="1" applyBorder="1" applyAlignment="1">
      <alignment horizontal="left" wrapText="1"/>
    </xf>
    <xf numFmtId="14" fontId="0" fillId="0" borderId="3" xfId="0" applyNumberFormat="1" applyBorder="1" applyProtection="1">
      <protection locked="0"/>
    </xf>
    <xf numFmtId="43" fontId="0" fillId="0" borderId="3" xfId="1" applyFont="1" applyBorder="1" applyProtection="1">
      <protection locked="0"/>
    </xf>
    <xf numFmtId="0" fontId="0" fillId="0" borderId="3" xfId="0" applyBorder="1" applyProtection="1">
      <protection locked="0"/>
    </xf>
    <xf numFmtId="14" fontId="4" fillId="0" borderId="3" xfId="0" applyNumberFormat="1" applyFont="1" applyBorder="1" applyProtection="1">
      <protection locked="0"/>
    </xf>
    <xf numFmtId="43" fontId="4" fillId="0" borderId="3" xfId="1" applyFont="1" applyFill="1" applyBorder="1" applyProtection="1">
      <protection locked="0"/>
    </xf>
    <xf numFmtId="43" fontId="4" fillId="0" borderId="8" xfId="1" applyFont="1" applyFill="1" applyBorder="1" applyProtection="1">
      <protection locked="0"/>
    </xf>
    <xf numFmtId="0" fontId="4" fillId="0" borderId="3" xfId="0" applyFont="1" applyBorder="1" applyProtection="1">
      <protection locked="0"/>
    </xf>
    <xf numFmtId="0" fontId="5" fillId="0" borderId="1" xfId="0" applyFont="1" applyBorder="1" applyProtection="1">
      <protection locked="0"/>
    </xf>
    <xf numFmtId="44" fontId="4" fillId="0" borderId="1" xfId="0" applyNumberFormat="1" applyFont="1" applyBorder="1" applyProtection="1">
      <protection locked="0"/>
    </xf>
    <xf numFmtId="2" fontId="0" fillId="2" borderId="8" xfId="0" applyNumberFormat="1" applyFill="1" applyBorder="1"/>
    <xf numFmtId="0" fontId="7" fillId="0" borderId="0" xfId="0" applyFont="1" applyAlignment="1">
      <alignment horizontal="center" wrapText="1"/>
    </xf>
    <xf numFmtId="0" fontId="8" fillId="0" borderId="0" xfId="0" applyFont="1" applyAlignment="1">
      <alignment horizontal="center"/>
    </xf>
    <xf numFmtId="0" fontId="2" fillId="0" borderId="0" xfId="0" applyFont="1" applyAlignment="1">
      <alignment horizontal="right"/>
    </xf>
    <xf numFmtId="0" fontId="0" fillId="0" borderId="15" xfId="0" applyBorder="1" applyAlignment="1" applyProtection="1">
      <alignment horizontal="center"/>
      <protection locked="0"/>
    </xf>
    <xf numFmtId="0" fontId="14" fillId="0" borderId="1" xfId="0" applyFont="1" applyBorder="1" applyAlignment="1" applyProtection="1">
      <alignment horizontal="left"/>
      <protection locked="0"/>
    </xf>
    <xf numFmtId="0" fontId="0" fillId="0" borderId="16" xfId="0" applyBorder="1" applyAlignment="1" applyProtection="1">
      <alignment horizontal="center"/>
      <protection locked="0"/>
    </xf>
    <xf numFmtId="0" fontId="9" fillId="0" borderId="0" xfId="0" applyFont="1" applyAlignment="1">
      <alignment horizontal="center"/>
    </xf>
    <xf numFmtId="0" fontId="10" fillId="0" borderId="0" xfId="0" applyFont="1" applyAlignment="1">
      <alignment horizontal="center"/>
    </xf>
    <xf numFmtId="0" fontId="8" fillId="0" borderId="1" xfId="0" applyFont="1" applyBorder="1" applyAlignment="1" applyProtection="1">
      <alignment horizontal="left"/>
      <protection locked="0"/>
    </xf>
    <xf numFmtId="14"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4" fontId="4" fillId="0" borderId="15" xfId="0" applyNumberFormat="1" applyFont="1" applyBorder="1" applyAlignment="1" applyProtection="1">
      <alignment horizont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1</xdr:row>
      <xdr:rowOff>323653</xdr:rowOff>
    </xdr:to>
    <xdr:pic>
      <xdr:nvPicPr>
        <xdr:cNvPr id="2" name="Picture 1">
          <a:extLst>
            <a:ext uri="{FF2B5EF4-FFF2-40B4-BE49-F238E27FC236}">
              <a16:creationId xmlns:a16="http://schemas.microsoft.com/office/drawing/2014/main" id="{22CB4C40-B54D-461A-8EC7-BA14D96F6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0675" cy="65702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llinoistollway.com/" TargetMode="External"/><Relationship Id="rId2" Type="http://schemas.openxmlformats.org/officeDocument/2006/relationships/hyperlink" Target="https://www.google.com/maps/dir/@42.0807025,-87.824265,13z/data=!3m1!4b1" TargetMode="External"/><Relationship Id="rId1" Type="http://schemas.openxmlformats.org/officeDocument/2006/relationships/hyperlink" Target="https://www.gsa.gov/travel/plan-book/per-diem-rates?gsaredirect=portalcontent104877"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etipass.com/trip-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5AEA-82EC-4882-9D1F-52ECFC4C5330}">
  <sheetPr>
    <tabColor rgb="FF92D050"/>
    <pageSetUpPr fitToPage="1"/>
  </sheetPr>
  <dimension ref="A1:I49"/>
  <sheetViews>
    <sheetView tabSelected="1" workbookViewId="0">
      <selection activeCell="L13" sqref="L13"/>
    </sheetView>
  </sheetViews>
  <sheetFormatPr defaultRowHeight="15" x14ac:dyDescent="0.25"/>
  <cols>
    <col min="1" max="1" width="17.85546875" customWidth="1"/>
    <col min="2" max="2" width="10.7109375" bestFit="1" customWidth="1"/>
    <col min="3" max="3" width="11" customWidth="1"/>
    <col min="4" max="8" width="14.140625" customWidth="1"/>
    <col min="9" max="9" width="9.85546875" bestFit="1" customWidth="1"/>
  </cols>
  <sheetData>
    <row r="1" spans="1:9" ht="26.25" customHeight="1" x14ac:dyDescent="0.35">
      <c r="A1" s="57" t="s">
        <v>34</v>
      </c>
      <c r="B1" s="57"/>
      <c r="C1" s="57"/>
      <c r="D1" s="57"/>
      <c r="E1" s="57"/>
      <c r="F1" s="57"/>
      <c r="G1" s="57"/>
      <c r="H1" s="57"/>
      <c r="I1" s="57"/>
    </row>
    <row r="2" spans="1:9" ht="26.25" customHeight="1" x14ac:dyDescent="0.35">
      <c r="A2" s="58" t="s">
        <v>36</v>
      </c>
      <c r="B2" s="58"/>
      <c r="C2" s="58"/>
      <c r="D2" s="58"/>
      <c r="E2" s="58"/>
      <c r="F2" s="58"/>
      <c r="G2" s="58"/>
      <c r="H2" s="58"/>
      <c r="I2" s="58"/>
    </row>
    <row r="4" spans="1:9" ht="30" customHeight="1" x14ac:dyDescent="0.25">
      <c r="A4" s="23" t="s">
        <v>20</v>
      </c>
      <c r="B4" s="59"/>
      <c r="C4" s="59"/>
      <c r="D4" s="59"/>
      <c r="E4" s="59"/>
      <c r="F4" s="59"/>
      <c r="G4" s="59"/>
      <c r="H4" s="59"/>
      <c r="I4" s="59"/>
    </row>
    <row r="5" spans="1:9" ht="30" customHeight="1" x14ac:dyDescent="0.25">
      <c r="A5" s="23" t="s">
        <v>0</v>
      </c>
      <c r="B5" s="55"/>
      <c r="C5" s="55"/>
      <c r="D5" s="55"/>
      <c r="E5" s="55"/>
      <c r="F5" s="25" t="s">
        <v>47</v>
      </c>
      <c r="G5" s="60"/>
      <c r="H5" s="61"/>
      <c r="I5" s="61"/>
    </row>
    <row r="6" spans="1:9" ht="30" customHeight="1" x14ac:dyDescent="0.25">
      <c r="A6" s="23" t="s">
        <v>1</v>
      </c>
      <c r="B6" s="55"/>
      <c r="C6" s="55"/>
      <c r="D6" s="55"/>
      <c r="E6" s="55"/>
      <c r="F6" s="55"/>
      <c r="G6" s="55"/>
      <c r="H6" s="55"/>
      <c r="I6" s="55"/>
    </row>
    <row r="7" spans="1:9" ht="30" customHeight="1" x14ac:dyDescent="0.25">
      <c r="A7" s="23" t="s">
        <v>2</v>
      </c>
      <c r="B7" s="55"/>
      <c r="C7" s="55"/>
      <c r="D7" s="55"/>
      <c r="E7" s="55"/>
      <c r="F7" s="55"/>
      <c r="G7" s="55"/>
      <c r="H7" s="55"/>
      <c r="I7" s="55"/>
    </row>
    <row r="9" spans="1:9" x14ac:dyDescent="0.25">
      <c r="C9" t="s">
        <v>11</v>
      </c>
      <c r="G9" s="1" t="s">
        <v>12</v>
      </c>
    </row>
    <row r="10" spans="1:9" x14ac:dyDescent="0.25">
      <c r="A10" s="5" t="s">
        <v>52</v>
      </c>
      <c r="C10" s="27" t="s">
        <v>4</v>
      </c>
      <c r="D10" s="28"/>
      <c r="E10" s="28"/>
      <c r="F10" s="28"/>
      <c r="G10" s="28"/>
      <c r="H10" s="28"/>
      <c r="I10" s="29"/>
    </row>
    <row r="11" spans="1:9" ht="15.75" thickBot="1" x14ac:dyDescent="0.3">
      <c r="A11" s="5" t="s">
        <v>57</v>
      </c>
      <c r="C11" s="30" t="s">
        <v>3</v>
      </c>
      <c r="D11" s="30" t="s">
        <v>5</v>
      </c>
      <c r="E11" s="30" t="s">
        <v>6</v>
      </c>
      <c r="F11" s="30" t="s">
        <v>7</v>
      </c>
      <c r="G11" s="30" t="s">
        <v>8</v>
      </c>
      <c r="H11" s="31">
        <v>0.75</v>
      </c>
      <c r="I11" s="32" t="s">
        <v>9</v>
      </c>
    </row>
    <row r="12" spans="1:9" x14ac:dyDescent="0.25">
      <c r="A12" s="14" t="s">
        <v>53</v>
      </c>
      <c r="B12" s="19" t="s">
        <v>43</v>
      </c>
      <c r="C12" s="41"/>
      <c r="D12" s="42"/>
      <c r="E12" s="42"/>
      <c r="F12" s="42"/>
      <c r="G12" s="42"/>
      <c r="H12" s="6">
        <v>0.75</v>
      </c>
      <c r="I12" s="8">
        <f>SUM(D12:G12)*H12</f>
        <v>0</v>
      </c>
    </row>
    <row r="13" spans="1:9" x14ac:dyDescent="0.25">
      <c r="A13" s="14" t="s">
        <v>54</v>
      </c>
      <c r="C13" s="41"/>
      <c r="D13" s="42"/>
      <c r="E13" s="42"/>
      <c r="F13" s="42"/>
      <c r="G13" s="42"/>
      <c r="H13" s="38"/>
      <c r="I13" s="9">
        <f>SUM(D13:G13)</f>
        <v>0</v>
      </c>
    </row>
    <row r="14" spans="1:9" x14ac:dyDescent="0.25">
      <c r="A14" s="14" t="s">
        <v>55</v>
      </c>
      <c r="C14" s="41"/>
      <c r="D14" s="42"/>
      <c r="E14" s="42"/>
      <c r="F14" s="42"/>
      <c r="G14" s="42"/>
      <c r="H14" s="38"/>
      <c r="I14" s="9">
        <f t="shared" ref="I14:I17" si="0">SUM(D14:G14)</f>
        <v>0</v>
      </c>
    </row>
    <row r="15" spans="1:9" x14ac:dyDescent="0.25">
      <c r="A15" s="14" t="s">
        <v>10</v>
      </c>
      <c r="C15" s="41"/>
      <c r="D15" s="42"/>
      <c r="E15" s="42"/>
      <c r="F15" s="42"/>
      <c r="G15" s="42"/>
      <c r="H15" s="38"/>
      <c r="I15" s="9">
        <f t="shared" si="0"/>
        <v>0</v>
      </c>
    </row>
    <row r="16" spans="1:9" x14ac:dyDescent="0.25">
      <c r="C16" s="43"/>
      <c r="D16" s="42"/>
      <c r="E16" s="42"/>
      <c r="F16" s="42"/>
      <c r="G16" s="42"/>
      <c r="H16" s="38"/>
      <c r="I16" s="9">
        <f t="shared" si="0"/>
        <v>0</v>
      </c>
    </row>
    <row r="17" spans="1:9" x14ac:dyDescent="0.25">
      <c r="C17" s="43"/>
      <c r="D17" s="42"/>
      <c r="E17" s="42"/>
      <c r="F17" s="42"/>
      <c r="G17" s="42"/>
      <c r="H17" s="38"/>
      <c r="I17" s="9">
        <f t="shared" si="0"/>
        <v>0</v>
      </c>
    </row>
    <row r="18" spans="1:9" ht="15.75" thickBot="1" x14ac:dyDescent="0.3">
      <c r="B18" s="19" t="s">
        <v>42</v>
      </c>
      <c r="C18" s="41"/>
      <c r="D18" s="42"/>
      <c r="E18" s="42"/>
      <c r="F18" s="42"/>
      <c r="G18" s="42"/>
      <c r="H18" s="6">
        <v>0.75</v>
      </c>
      <c r="I18" s="9">
        <f>SUM(D18:G18)*H18</f>
        <v>0</v>
      </c>
    </row>
    <row r="19" spans="1:9" ht="15.75" thickBot="1" x14ac:dyDescent="0.3">
      <c r="I19" s="7">
        <f>SUM(I12:I18)</f>
        <v>0</v>
      </c>
    </row>
    <row r="21" spans="1:9" x14ac:dyDescent="0.25">
      <c r="C21" s="27" t="s">
        <v>41</v>
      </c>
      <c r="D21" s="28"/>
      <c r="E21" s="28"/>
      <c r="F21" s="28"/>
      <c r="G21" s="28"/>
      <c r="H21" s="28"/>
      <c r="I21" s="29"/>
    </row>
    <row r="22" spans="1:9" ht="60.75" customHeight="1" thickBot="1" x14ac:dyDescent="0.3">
      <c r="A22" s="5" t="s">
        <v>16</v>
      </c>
      <c r="C22" s="39" t="s">
        <v>3</v>
      </c>
      <c r="D22" s="40" t="s">
        <v>40</v>
      </c>
      <c r="E22" s="40" t="s">
        <v>13</v>
      </c>
      <c r="F22" s="40" t="s">
        <v>14</v>
      </c>
      <c r="G22" s="40" t="s">
        <v>49</v>
      </c>
      <c r="H22" s="40" t="s">
        <v>56</v>
      </c>
      <c r="I22" s="33" t="s">
        <v>15</v>
      </c>
    </row>
    <row r="23" spans="1:9" x14ac:dyDescent="0.25">
      <c r="A23" s="2" t="s">
        <v>17</v>
      </c>
      <c r="C23" s="41"/>
      <c r="D23" s="43"/>
      <c r="E23" s="43"/>
      <c r="F23" s="43"/>
      <c r="G23" s="37">
        <f>SUM(E23-F23)</f>
        <v>0</v>
      </c>
      <c r="H23" s="50">
        <v>0.7</v>
      </c>
      <c r="I23" s="8">
        <f>SUM(G23*H23)</f>
        <v>0</v>
      </c>
    </row>
    <row r="24" spans="1:9" x14ac:dyDescent="0.25">
      <c r="A24" s="3" t="s">
        <v>18</v>
      </c>
      <c r="C24" s="41"/>
      <c r="D24" s="43"/>
      <c r="E24" s="43"/>
      <c r="F24" s="43"/>
      <c r="G24" s="37">
        <f t="shared" ref="G24:G29" si="1">SUM(E24-F24)</f>
        <v>0</v>
      </c>
      <c r="H24" s="50">
        <v>0.7</v>
      </c>
      <c r="I24" s="9">
        <f t="shared" ref="I24:I29" si="2">SUM(G24*H24)</f>
        <v>0</v>
      </c>
    </row>
    <row r="25" spans="1:9" x14ac:dyDescent="0.25">
      <c r="A25" s="4" t="s">
        <v>19</v>
      </c>
      <c r="C25" s="41"/>
      <c r="D25" s="43"/>
      <c r="E25" s="43"/>
      <c r="F25" s="43"/>
      <c r="G25" s="37">
        <f t="shared" si="1"/>
        <v>0</v>
      </c>
      <c r="H25" s="50">
        <v>0.7</v>
      </c>
      <c r="I25" s="9">
        <f t="shared" si="2"/>
        <v>0</v>
      </c>
    </row>
    <row r="26" spans="1:9" x14ac:dyDescent="0.25">
      <c r="C26" s="43"/>
      <c r="D26" s="43"/>
      <c r="E26" s="43"/>
      <c r="F26" s="43"/>
      <c r="G26" s="37">
        <f t="shared" si="1"/>
        <v>0</v>
      </c>
      <c r="H26" s="50">
        <v>0.7</v>
      </c>
      <c r="I26" s="9">
        <f t="shared" si="2"/>
        <v>0</v>
      </c>
    </row>
    <row r="27" spans="1:9" x14ac:dyDescent="0.25">
      <c r="C27" s="43"/>
      <c r="D27" s="43"/>
      <c r="E27" s="43"/>
      <c r="F27" s="43"/>
      <c r="G27" s="37">
        <f t="shared" si="1"/>
        <v>0</v>
      </c>
      <c r="H27" s="50">
        <v>0.7</v>
      </c>
      <c r="I27" s="9">
        <f t="shared" si="2"/>
        <v>0</v>
      </c>
    </row>
    <row r="28" spans="1:9" x14ac:dyDescent="0.25">
      <c r="C28" s="43"/>
      <c r="D28" s="43"/>
      <c r="E28" s="43"/>
      <c r="F28" s="43"/>
      <c r="G28" s="37">
        <f t="shared" si="1"/>
        <v>0</v>
      </c>
      <c r="H28" s="50">
        <v>0.7</v>
      </c>
      <c r="I28" s="9">
        <f t="shared" si="2"/>
        <v>0</v>
      </c>
    </row>
    <row r="29" spans="1:9" ht="15.75" thickBot="1" x14ac:dyDescent="0.3">
      <c r="C29" s="43"/>
      <c r="D29" s="43"/>
      <c r="E29" s="43"/>
      <c r="F29" s="43"/>
      <c r="G29" s="37">
        <f t="shared" si="1"/>
        <v>0</v>
      </c>
      <c r="H29" s="50">
        <v>0.7</v>
      </c>
      <c r="I29" s="20">
        <f t="shared" si="2"/>
        <v>0</v>
      </c>
    </row>
    <row r="30" spans="1:9" ht="15.75" thickBot="1" x14ac:dyDescent="0.3">
      <c r="I30" s="7">
        <f>SUM(I23:I29)</f>
        <v>0</v>
      </c>
    </row>
    <row r="32" spans="1:9" ht="30" x14ac:dyDescent="0.25">
      <c r="B32" s="34"/>
      <c r="C32" s="34" t="s">
        <v>22</v>
      </c>
      <c r="D32" s="34" t="s">
        <v>23</v>
      </c>
      <c r="E32" s="34" t="s">
        <v>33</v>
      </c>
      <c r="F32" s="34" t="s">
        <v>26</v>
      </c>
      <c r="G32" s="35" t="s">
        <v>32</v>
      </c>
      <c r="H32" s="34" t="s">
        <v>31</v>
      </c>
      <c r="I32" s="34"/>
    </row>
    <row r="33" spans="1:9" ht="30.75" thickBot="1" x14ac:dyDescent="0.3">
      <c r="B33" s="34" t="s">
        <v>3</v>
      </c>
      <c r="C33" s="34" t="s">
        <v>30</v>
      </c>
      <c r="D33" s="34" t="s">
        <v>24</v>
      </c>
      <c r="E33" s="34" t="s">
        <v>25</v>
      </c>
      <c r="F33" s="34" t="s">
        <v>27</v>
      </c>
      <c r="G33" s="34" t="s">
        <v>29</v>
      </c>
      <c r="H33" s="34" t="s">
        <v>28</v>
      </c>
      <c r="I33" s="36" t="s">
        <v>9</v>
      </c>
    </row>
    <row r="34" spans="1:9" x14ac:dyDescent="0.25">
      <c r="B34" s="44"/>
      <c r="C34" s="45"/>
      <c r="D34" s="45"/>
      <c r="E34" s="45"/>
      <c r="F34" s="45"/>
      <c r="G34" s="45"/>
      <c r="H34" s="46"/>
      <c r="I34" s="10">
        <f>SUM(C34:H34)</f>
        <v>0</v>
      </c>
    </row>
    <row r="35" spans="1:9" x14ac:dyDescent="0.25">
      <c r="B35" s="47"/>
      <c r="C35" s="45"/>
      <c r="D35" s="45"/>
      <c r="E35" s="45"/>
      <c r="F35" s="45"/>
      <c r="G35" s="45"/>
      <c r="H35" s="46"/>
      <c r="I35" s="11">
        <f>SUM(C35:H35)</f>
        <v>0</v>
      </c>
    </row>
    <row r="36" spans="1:9" x14ac:dyDescent="0.25">
      <c r="B36" s="47"/>
      <c r="C36" s="45"/>
      <c r="D36" s="45"/>
      <c r="E36" s="45"/>
      <c r="F36" s="45"/>
      <c r="G36" s="45"/>
      <c r="H36" s="46"/>
      <c r="I36" s="11">
        <f>SUM(C36:H36)</f>
        <v>0</v>
      </c>
    </row>
    <row r="37" spans="1:9" ht="15.75" thickBot="1" x14ac:dyDescent="0.3">
      <c r="B37" s="12"/>
      <c r="C37" s="12"/>
      <c r="D37" s="12"/>
      <c r="E37" s="12"/>
      <c r="F37" s="12"/>
      <c r="G37" s="12"/>
      <c r="H37" s="12"/>
      <c r="I37" s="13">
        <f>SUM(I34:I36)</f>
        <v>0</v>
      </c>
    </row>
    <row r="38" spans="1:9" x14ac:dyDescent="0.25">
      <c r="B38" s="12"/>
      <c r="C38" s="12"/>
      <c r="D38" s="12"/>
      <c r="E38" s="12"/>
      <c r="F38" s="12"/>
      <c r="G38" s="12"/>
      <c r="H38" s="12"/>
      <c r="I38" s="12"/>
    </row>
    <row r="39" spans="1:9" ht="16.5" thickBot="1" x14ac:dyDescent="0.3">
      <c r="B39" s="12"/>
      <c r="C39" s="12"/>
      <c r="D39" s="12"/>
      <c r="F39" s="18"/>
      <c r="G39" s="18"/>
      <c r="H39" s="17" t="s">
        <v>35</v>
      </c>
      <c r="I39" s="16">
        <f>+I37+I30+I19</f>
        <v>0</v>
      </c>
    </row>
    <row r="40" spans="1:9" ht="15.75" thickTop="1" x14ac:dyDescent="0.25">
      <c r="B40" s="12"/>
      <c r="G40" s="12"/>
      <c r="H40" s="12"/>
      <c r="I40" s="12"/>
    </row>
    <row r="41" spans="1:9" ht="18.75" customHeight="1" x14ac:dyDescent="0.25">
      <c r="B41" s="26" t="s">
        <v>44</v>
      </c>
      <c r="C41" s="62"/>
      <c r="D41" s="62"/>
      <c r="E41" s="62"/>
      <c r="F41" s="26" t="s">
        <v>45</v>
      </c>
      <c r="G41" s="48"/>
      <c r="H41" s="21" t="s">
        <v>46</v>
      </c>
      <c r="I41" s="24">
        <f>SUM(I39)</f>
        <v>0</v>
      </c>
    </row>
    <row r="42" spans="1:9" ht="18.75" customHeight="1" x14ac:dyDescent="0.25">
      <c r="B42" s="26" t="s">
        <v>44</v>
      </c>
      <c r="C42" s="62"/>
      <c r="D42" s="62"/>
      <c r="E42" s="62"/>
      <c r="F42" s="26" t="s">
        <v>45</v>
      </c>
      <c r="G42" s="48"/>
      <c r="H42" s="21" t="s">
        <v>46</v>
      </c>
      <c r="I42" s="49"/>
    </row>
    <row r="43" spans="1:9" ht="15.75" x14ac:dyDescent="0.25">
      <c r="B43" s="12"/>
      <c r="C43" s="15"/>
      <c r="E43" s="12"/>
      <c r="F43" s="12"/>
      <c r="G43" s="12"/>
      <c r="H43" s="12"/>
      <c r="I43" s="12"/>
    </row>
    <row r="44" spans="1:9" ht="27.75" customHeight="1" thickBot="1" x14ac:dyDescent="0.3">
      <c r="A44" s="53" t="s">
        <v>21</v>
      </c>
      <c r="B44" s="53"/>
      <c r="C44" s="54"/>
      <c r="D44" s="54"/>
      <c r="E44" s="54"/>
      <c r="F44" s="54"/>
      <c r="G44" s="22" t="s">
        <v>3</v>
      </c>
      <c r="H44" s="63"/>
      <c r="I44" s="63"/>
    </row>
    <row r="45" spans="1:9" ht="27.75" customHeight="1" thickBot="1" x14ac:dyDescent="0.3">
      <c r="A45" s="53" t="s">
        <v>37</v>
      </c>
      <c r="B45" s="53"/>
      <c r="C45" s="56"/>
      <c r="D45" s="56"/>
      <c r="E45" s="56"/>
      <c r="F45" s="56"/>
      <c r="G45" s="19" t="s">
        <v>3</v>
      </c>
      <c r="H45" s="54"/>
      <c r="I45" s="54"/>
    </row>
    <row r="46" spans="1:9" ht="27.75" customHeight="1" thickBot="1" x14ac:dyDescent="0.3">
      <c r="A46" s="53" t="s">
        <v>38</v>
      </c>
      <c r="B46" s="53"/>
      <c r="C46" s="54"/>
      <c r="D46" s="54"/>
      <c r="E46" s="54"/>
      <c r="F46" s="54"/>
      <c r="G46" s="19" t="s">
        <v>3</v>
      </c>
      <c r="H46" s="54"/>
      <c r="I46" s="54"/>
    </row>
    <row r="47" spans="1:9" ht="20.25" customHeight="1" x14ac:dyDescent="0.25"/>
    <row r="48" spans="1:9" ht="33.75" customHeight="1" x14ac:dyDescent="0.25">
      <c r="A48" s="51" t="s">
        <v>48</v>
      </c>
      <c r="B48" s="51"/>
      <c r="C48" s="51"/>
      <c r="D48" s="51"/>
      <c r="E48" s="51"/>
      <c r="F48" s="51"/>
      <c r="G48" s="51"/>
      <c r="H48" s="51"/>
      <c r="I48" s="51"/>
    </row>
    <row r="49" spans="1:9" ht="16.5" customHeight="1" x14ac:dyDescent="0.25">
      <c r="A49" s="52" t="s">
        <v>39</v>
      </c>
      <c r="B49" s="52"/>
      <c r="C49" s="52"/>
      <c r="D49" s="52"/>
      <c r="E49" s="52"/>
      <c r="F49" s="52"/>
      <c r="G49" s="52"/>
      <c r="H49" s="52"/>
      <c r="I49" s="52"/>
    </row>
  </sheetData>
  <sheetProtection sheet="1" objects="1" scenarios="1"/>
  <mergeCells count="20">
    <mergeCell ref="B6:I6"/>
    <mergeCell ref="C45:F45"/>
    <mergeCell ref="A1:I1"/>
    <mergeCell ref="A2:I2"/>
    <mergeCell ref="B4:I4"/>
    <mergeCell ref="B5:E5"/>
    <mergeCell ref="G5:I5"/>
    <mergeCell ref="B7:I7"/>
    <mergeCell ref="C41:E41"/>
    <mergeCell ref="C42:E42"/>
    <mergeCell ref="A44:B44"/>
    <mergeCell ref="H44:I44"/>
    <mergeCell ref="A48:I48"/>
    <mergeCell ref="A49:I49"/>
    <mergeCell ref="A45:B45"/>
    <mergeCell ref="C44:F44"/>
    <mergeCell ref="H45:I45"/>
    <mergeCell ref="A46:B46"/>
    <mergeCell ref="C46:F46"/>
    <mergeCell ref="H46:I46"/>
  </mergeCells>
  <hyperlinks>
    <hyperlink ref="G9" r:id="rId1" display="https://www.gsa.gov/travel/plan-book/per-diem-rates?gsaredirect=portalcontent104877" xr:uid="{B4632B7D-B1A9-4862-80BC-32E1292EE6F4}"/>
    <hyperlink ref="A23" r:id="rId2" display="Googlemaps" xr:uid="{2B5A4145-509A-43D6-8DEC-BD49FDDB28E8}"/>
    <hyperlink ref="A24" r:id="rId3" display="Attach from Illinois Tollway Account" xr:uid="{DB30EDFB-9AB7-4F04-A31F-2F683FC22E07}"/>
    <hyperlink ref="A25" r:id="rId4" display="Attach from Trip Calculator " xr:uid="{9FFBDBB2-8822-4282-9A9F-958BC9E05F92}"/>
  </hyperlinks>
  <printOptions horizontalCentered="1"/>
  <pageMargins left="0.25" right="0.25" top="0.75" bottom="0.75" header="0.3" footer="0.3"/>
  <pageSetup scale="72" orientation="portrait"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899E81D6-AB13-4E15-9B6D-DF8D7559E09B}">
          <x14:formula1>
            <xm:f>Sheet3!$A$1:$A$2</xm:f>
          </x14:formula1>
          <xm:sqref>D23:D29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353C-16AA-4CFC-BAE0-20810473556F}">
  <dimension ref="A1:A2"/>
  <sheetViews>
    <sheetView workbookViewId="0">
      <selection activeCell="O23" sqref="O23"/>
    </sheetView>
  </sheetViews>
  <sheetFormatPr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City of Des Plaines</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Agata Kogut</dc:creator>
  <cp:lastModifiedBy>Agata Kogut</cp:lastModifiedBy>
  <cp:lastPrinted>2025-03-31T17:23:17Z</cp:lastPrinted>
  <dcterms:created xsi:type="dcterms:W3CDTF">2023-10-12T15:50:06Z</dcterms:created>
  <dcterms:modified xsi:type="dcterms:W3CDTF">2025-08-26T16:11:06Z</dcterms:modified>
</cp:coreProperties>
</file>